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ocument And Settings3\Ybcpfy\Desktop\"/>
    </mc:Choice>
  </mc:AlternateContent>
  <bookViews>
    <workbookView windowWidth="23040" windowHeight="91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3" name="ID_6EEC4C5EE36343309E1FEB9B74D7460D"/>
        <xdr:cNvPicPr>
          <a:picLocks noChangeAspect="1"/>
        </xdr:cNvPicPr>
      </xdr:nvPicPr>
      <xdr:blipFill>
        <a:blip r:embed="rId1"/>
        <a:stretch>
          <a:fillRect/>
        </a:stretch>
      </xdr:blipFill>
      <xdr:spPr>
        <a:xfrm>
          <a:off x="879475" y="15490825"/>
          <a:ext cx="1323340" cy="1972945"/>
        </a:xfrm>
        <a:prstGeom prst="rect">
          <a:avLst/>
        </a:prstGeom>
        <a:noFill/>
        <a:ln w="9525">
          <a:noFill/>
        </a:ln>
      </xdr:spPr>
    </xdr:pic>
  </etc:cellImage>
</etc:cellImages>
</file>

<file path=xl/sharedStrings.xml><?xml version="1.0" encoding="utf-8"?>
<sst xmlns="http://schemas.openxmlformats.org/spreadsheetml/2006/main" count="42" uniqueCount="34">
  <si>
    <t>一、技术要求（本章为实质性要求，供应商需全部满足，如有一项存在负偏离则视为无效投标）</t>
  </si>
  <si>
    <t>名称</t>
  </si>
  <si>
    <t>参考图片</t>
  </si>
  <si>
    <t>规格</t>
  </si>
  <si>
    <t>数量</t>
  </si>
  <si>
    <t>单位</t>
  </si>
  <si>
    <t>单价</t>
  </si>
  <si>
    <t>金额</t>
  </si>
  <si>
    <t>技术参数</t>
  </si>
  <si>
    <t>两人沙发</t>
  </si>
  <si>
    <t>1710*750*450/950mm</t>
  </si>
  <si>
    <t>张</t>
  </si>
  <si>
    <t>1、面料：西皮达到：（1）拉伸负荷纵向≥250N，拉伸负荷横向≥110N；（2）断裂伸长率纵向≥20%，断裂伸长率横向≥40%；（3）撕裂负荷纵向≥15N，撕裂负荷横向≥15N；（4）剥离负荷≥15N；（5）表面颜色牢度要求干摩擦≥4级、湿摩擦≥4级、汗液摩擦≥4；（6）表面颜色迁移性≥3级；（7）耐磨性要求产品表面不破；（8）耐溶剂性要求产品不脱层、不起泡；（9）防霉性能要求黑曲霉的防霉菌等级均达到1级，具有防霉性。
2、填充：海绵达到：（1）干热老化后拉伸强度变化率、湿热老化后拉伸强度变化率：±30％；（2）湿热老化后拉伸强度、干热老化后拉伸强度：≥55kPa；（3）75％压缩永久变形≤8％；（4）撕裂强度：≥1.8N/cm；（5）拉伸强度≥90kPa；（6）回弹率≥35％；（7）65％/25％压陷比≥1.8。
3、胶粘剂达到（1）PH值3-7、黏度≥0.5Pa·s、不挥发物≥35%、最低成膜温度≤2℃，压缩剪切强度（干强度≥10MPa湿强度≥3MPa）；（2）木材污染性：较涂敷硫酸亚铁的显色浅；（3）水基型家具用胶粘剂中有害物质限量：游离甲醛≤1.0g/kg、苯≤0.20g/kg、甲苯+二甲苯≤10g/kg、总挥发性有机物≤110g/L。
4、蛇形弹簧达到：金属件外观性能要求：喷涂层：涂层应无漏喷，锈蚀和脱色、掉色现象；涂层应光滑均匀，色泽一致，应无流挂、疙瘩、皱皮、飞漆等缺陷。
5、实木框架，四面刨方处理，应无贯通裂缝；不应有虫蛀现象；外表应无腐朽材。</t>
  </si>
  <si>
    <t>单人沙发</t>
  </si>
  <si>
    <t>820*770*450/850mm</t>
  </si>
  <si>
    <t>个</t>
  </si>
  <si>
    <t>茶几</t>
  </si>
  <si>
    <t>600*600*600mm</t>
  </si>
  <si>
    <t>1、主材：橡胶木，①外观：贯通裂缝：应无贯通裂缝；虫蛀：木家具中不应有虫蛀现象；腐朽材：外表应无腐朽材，内表轻微腐朽面积不应超过零件面积的20％；节子：外表节子宽度不应超过材宽的1/3，直径不超过12mm（特殊设计要求除外）；死节、孔洞、夹皮和树脂道、树胶道：应进行修补加工（最大单个长度或直径小于5mm的缺陷不计）修补后缺陷数外表不超过4个，内表不超过6个（设计要求除外）；其他轻微材质缺陷：如裂缝（贯通裂缝除外），钝棱等，应进行修补加工。②木工要求：板件或部件的外表应光滑，倒棱、圆角、圆线应均匀一致。
2、水性漆检验依据：包括但不限于GB/T 23999-2009标准；检测内容合格项包括但不限于：（1）VOC含量：≤250 g/L；（2）可溶性重金属含量（限色漆、腻子和醇酸清漆）：镉（Cd）含量、铬（Cr）含量、汞（Hg）含量：≤60 mg/kg；（3）苯系物总和含量[限苯、甲苯、二甲苯（含乙苯）]：≤250 mg/kg；（4）总铅（Pb）含量（限色漆、腻子和醇酸清漆）：≤90 mg/kg；（5）贮存稳定性[（50±2）℃，7d]：无异常；（6）不挥发物：≥30 ％；（7）硬度（擦伤）：≥B；（8）附着力（划格间距2mm）：≤1 级；（9）耐干热性[（70±2）℃，15min]：≤2 级；（10）耐水性：耐水性（24h）、耐沸水性（15min）：无异常；（11）耐碱性（50g/L NaHCO₃，1h）、耐醇性（50％，1h）：无异常。</t>
  </si>
  <si>
    <t>茶水柜</t>
  </si>
  <si>
    <t>800*400*800</t>
  </si>
  <si>
    <t>1、基材实木颗粒板达到：（1）挥发性有机化合物（72h）：苯、甲苯、二甲苯、总挥发性有机化合物（TVOC）：≤10μg/m³；（2）甲醛释放限量：≤0.124mg/m³；（3）表面胶合强度：≥0.8MPa；（4）内胶合强度：≥0.30MPa；（5）握螺钉力：板面握螺钉力≥900N、板边握螺钉力≥600N；（6）弹性模量：≥1500MPa；（7）静曲强度：≥10.5MPa；（8）2h吸水厚度膨胀率：≤8.0％；（9）含水率：3～13％；（10）尺寸稳定性：厚度变化：≤1.0％；长度变化：≤1.0mm/m；（11）板内密度偏差：-10～10％。
2、封边条达到：（1）耐干热性：塑料封边条应无龟裂、无鼓泡；（2）耐老化性：塑料封边条应无开裂；（3）耐磨性：塑料封边条磨30r后应无露底现象；（4）耐冷热循环性：塑料封边条应无龟裂、无鼓泡、无变色、无起皱；（5）耐开裂性（耐龟裂性）：塑料封边条≥2级（有不规则横向细微开裂）；（6）耐光色牢度：塑料封边条≥4 级；（7）封边条甲醛释放量：≤1.5 mg/L；（8）邻苯二甲酸酯：DBP、BBP、DEHP、DNOP、DINP和DIDP的总量≤0.1％；（9）可迁移元素（可溶性重金属）：铅（Pb）、镉（Cd）、铬（Cr）、汞（Hg）、砷（As）、钡（Ba）、锑（Sb）、硒（Se）：≤6mg/kg。
3、三合一连接件达到：（1）三合一偏心连接件的偏心体与连接螺杆的锁紧角度应在150°～190°范围内；（2）力学性能：三合一偏心连接件偏心体抗压强度：抗压强度应≥240N；三合一偏心连接件预埋螺母抗拉强度：抗拉强度应≥550N；三合一偏心连接件中连接螺杆螺纹与预埋螺母的抗拉强度：抗拉强度应≥700N；三合一偏心连接件中偏心体与连接螺杆的扭矩：12＜偏心体公称直径（mm）≤15：扭矩≥7.0N·m；（3）金属镀层抗盐雾：18h，1.5mm以下锈点≤20点/dm²，其中≥1.0mm锈点不超过5点（距离边缘棱角2mm以内的不计）；（4）人造气氛腐蚀试验（盐雾试验）：中性盐雾（NSS）、乙酸盐雾（AASS）、铜加速乙酸盐雾（CASS）：试验周期不少于48h：不低于8级；外观评级（Rᴀ）不低于8级。
4、铰链检验依据：包括但不限于QB/T 2189-2013标准；检测内容合格项包括但不限于：（1）金属件外观性能要求、垂直静载荷（过载）、水平静载荷、垂直静载荷、水平静载荷（过载）：检测合格；（2）耐久性：80000次。试验后应：a）所有组件或结合处不应断裂；b）通过手触压证实，用于紧固的组件不应松动；c）所有组件不应有影响正常运作的变形或磨损；d）固定组件不应松动；e）所有组件的功能不应损害；f）杯状暗铰链及其组件应能正常工作；（3）操作力：耐久性试验前：打开力和关闭力不应大于20N；耐久性试验后：打开力和关闭力不应大于20N；（4）下沉量：在使用调整系统前，安装A型门时，下沉量不应大于2.0mm；（5）人造气氛腐蚀试验（盐雾试验）：中性盐雾（NSS）、乙酸盐雾（AASS）、铜加速乙酸盐雾（CASS）：试验周期不少于48h。试验后按GB/T 6461-2002进行评级：保护评级（Rᴘ）不低于8级；外观评级（Rᴀ）不低于8级。</t>
  </si>
  <si>
    <t>850*770*450/850mm</t>
  </si>
  <si>
    <t>1、面料：三种颜色搭配。西皮达到：（1）拉伸负荷纵向≥250N，拉伸负荷横向≥110N；（2）断裂伸长率纵向≥20%，断裂伸长率横向≥40%；（3）撕裂负荷纵向≥15N，撕裂负荷横向≥15N；（4）剥离负荷≥15N；（5）表面颜色牢度要求干摩擦≥4级、湿摩擦≥4级、汗液摩擦≥4；（6）表面颜色迁移性≥3级；（7）耐磨性要求产品表面不破；（8）耐溶剂性要求产品不脱层、不起泡；（9）防霉性能要求黑曲霉的防霉菌等级均达到1级，具有防霉性。
2、填充：海绵达到：（1）干热老化后拉伸强度变化率、湿热老化后拉伸强度变化率：±30％；（2）湿热老化后拉伸强度、干热老化后拉伸强度：≥55kPa；（3）75％压缩永久变形≤8％；（4）撕裂强度：≥1.8N/cm；（5）拉伸强度≥90kPa；（6）回弹率≥35％；（7）65％/25％压陷比≥1.8。
3、胶粘剂达到（1）PH值3-7、黏度≥0.5Pa·s、不挥发物≥35%、最低成膜温度≤2℃，压缩剪切强度（干强度≥10MPa湿强度≥3MPa）；（2）木材污染性：较涂敷硫酸亚铁的显色浅；（3）水基型家具用胶粘剂中有害物质限量：游离甲醛≤1.0g/kg、苯≤0.20g/kg、甲苯+二甲苯≤10g/kg、总挥发性有机物≤110g/L。
4、蛇形弹簧达到：金属件外观性能要求：喷涂层：涂层应无漏喷，锈蚀和脱色、掉色现象；涂层应光滑均匀，色泽一致，应无流挂、疙瘩、皱皮、飞漆等缺陷。
5、实木框架，四面刨方处理，应无贯通裂缝；不应有虫蛀现象；外表应无腐朽材。</t>
  </si>
  <si>
    <t>休闲桌</t>
  </si>
  <si>
    <t>700*700*600mm</t>
  </si>
  <si>
    <t>1、台面：岩板达到①吸水率（平均值：E≤0.2％、单值：E≤0.25％）；②破坏强度≥1500N；③断裂模数检测合格；④抗热震性、抗龟裂性、抗冻性、莫氏硬度、耐化学腐蚀性、干态静摩擦系数、耐液性、耐干热、耐湿热均检测合格；⑤放射性核素限量（内照射指数：A类 IRa≤1.0、外照射指数：类 Iγ≤1.3）；⑥抗菌性能-其他材料覆面的家具：大肠杆菌（大肠埃希氏菌）抑菌率≥90%，金黄色葡萄球菌抑菌率≥90%。
2、钢架表面电镀处理。钢架达到：（1）金属喷涂层硬度：≥H；（2）金属喷涂层抗盐雾：24h中性盐雾试验，不低于7级；（3）金属喷涂层附着力：应不低于2级；（4）涂层中可溶性重金属：可溶性汞≤60mg/kg、可溶性铬≤60mg/kg、可溶性镉≤75mg/kg、可溶性铅≤90mg/kg。</t>
  </si>
  <si>
    <t>发言台</t>
  </si>
  <si>
    <t>1、基材实木颗粒板达到：（1）挥发性有机化合物（72h）：苯、甲苯、二甲苯、总挥发性有机化合物（TVOC）：≤10μg/m³；（2）甲醛释放限量：≤0.124mg/m³；（3）表面胶合强度：≥0.8MPa；（4）内胶合强度：≥0.30MPa；（5）握螺钉力：板面握螺钉力≥900N、板边握螺钉力≥600N；（6）弹性模量：≥1500MPa；（7）静曲强度：≥10.5MPa；（8）2h吸水厚度膨胀率：≤8.0％；（9）含水率：3～13％；（10）尺寸稳定性：厚度变化：≤1.0％；长度变化：≤1.0mm/m；（11）板内密度偏差：-10～10％。
2、封边条达到：（1）耐干热性：塑料封边条应无龟裂、无鼓泡；（2）耐老化性：塑料封边条应无开裂；（3）耐磨性：塑料封边条磨30r后应无露底现象；（4）耐冷热循环性：塑料封边条应无龟裂、无鼓泡、无变色、无起皱；（5）耐开裂性（耐龟裂性）：塑料封边条≥2级（有不规则横向细微开裂）；（6）耐光色牢度：塑料封边条≥4 级；（7）封边条甲醛释放量：≤1.5 mg/L；（8）邻苯二甲酸酯：DBP、BBP、DEHP、DNOP、DINP和DIDP的总量≤0.1％；（9）可迁移元素（可溶性重金属）：铅（Pb）、镉（Cd）、铬（Cr）、汞（Hg）、砷（As）、钡（Ba）、锑（Sb）、硒（Se）：≤6mg/kg。
3、三合一连接件达到：（1）三合一偏心连接件的偏心体与连接螺杆的锁紧角度应在150°～190°范围内；（2）力学性能：三合一偏心连接件偏心体抗压强度：抗压强度应≥240N；三合一偏心连接件预埋螺母抗拉强度：抗拉强度应≥550N；三合一偏心连接件中连接螺杆螺纹与预埋螺母的抗拉强度：抗拉强度应≥700N；三合一偏心连接件中偏心体与连接螺杆的扭矩：12＜偏心体公称直径（mm）≤15：扭矩≥7.0N·m；（3）金属镀层抗盐雾：18h，1.5mm以下锈点≤20点/dm²，其中≥1.0mm锈点不超过5点（距离边缘棱角2mm以内的不计）；（4）人造气氛腐蚀试验（盐雾试验）：中性盐雾（NSS）、乙酸盐雾（AASS）、铜加速乙酸盐雾（CASS）：试验周期不少于48h：不低于8级；外观评级（Rᴀ）不低于8级。
4.脚轮：符合GB/T 32487-2016《塑料家具通用技术条件》、QB/T《5224-2018 办公椅用脚轮》的标准要求。其中①主要尺寸（轮径、偏心距、轮宽、轮间距、插杆直径、外角倒圆半径、内角倒圆半径）均检测合格；②外观及装配检测合格；③力学性能（抗冲击性能、动载荷、滚动阻力、旋转阻力、制动性能、静载荷性能）均检测合格；④塑料件外观检测合格；⑤塑料件耐冷热循环：无裂纹、鼓泡、变色、起皱；⑥塑料件硬度：邵氏D硬度≥HD63。</t>
  </si>
  <si>
    <t>展示柜（加锁）</t>
  </si>
  <si>
    <t>1200*420*2000mm</t>
  </si>
  <si>
    <t>平米</t>
  </si>
  <si>
    <t>合计</t>
  </si>
  <si>
    <t>（一）供应商在响应时须提供国家计量认可的第三方机构出具的带CMA标识的检测报告（包含：西皮、海绵、粘胶剂、钢架、实木颗粒板、封边条、三合一连接件、铰链、水性漆）作为技术参数佐证材料，检测报告须满足技术参数全部内容。
（二）检测报告无生产厂家、品牌(商标)的不予认定为合格佐证材料。采购人有权通过合法渠道查询真伪。
（三）若提供虚假检测报告及相关证明材料或检测报告不能佐证技术参数的，采购人有权否决其响应文件。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</si>
</sst>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2][$RMB]General;[Red][DBNum2][$RMB]General"/>
  </numFmts>
  <fonts count="26">
    <font>
      <sz val="11"/>
      <color theme="1"/>
      <name val="宋体"/>
      <charset val="134"/>
      <scheme val="minor"/>
    </font>
    <font>
      <b/>
      <sz val="14"/>
      <color theme="1"/>
      <name val="宋体"/>
      <charset val="134"/>
      <scheme val="minor"/>
    </font>
    <font>
      <sz val="12"/>
      <color theme="1"/>
      <name val="宋体"/>
      <charset val="134"/>
      <scheme val="minor"/>
    </font>
    <font>
      <b/>
      <sz val="16"/>
      <color theme="1"/>
      <name val="宋体"/>
      <charset val="134"/>
      <scheme val="minor"/>
    </font>
    <font>
      <sz val="12"/>
      <color rgb="FF000000"/>
      <name val="宋体"/>
      <charset val="134"/>
    </font>
    <font>
      <sz val="10"/>
      <color theme="1"/>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5">
      <alignment vertical="center"/>
    </xf>
    <xf numFmtId="0" fontId="9" fillId="0" borderId="0">
      <alignment vertical="center"/>
    </xf>
    <xf numFmtId="0" fontId="10" fillId="0" borderId="0">
      <alignment vertical="center"/>
    </xf>
    <xf numFmtId="0" fontId="11" fillId="0" borderId="0">
      <alignment vertical="center"/>
    </xf>
    <xf numFmtId="0" fontId="12" fillId="0" borderId="6">
      <alignment vertical="center"/>
    </xf>
    <xf numFmtId="0" fontId="13" fillId="0" borderId="6">
      <alignment vertical="center"/>
    </xf>
    <xf numFmtId="0" fontId="14" fillId="0" borderId="7">
      <alignment vertical="center"/>
    </xf>
    <xf numFmtId="0" fontId="14" fillId="0" borderId="0">
      <alignment vertical="center"/>
    </xf>
    <xf numFmtId="0" fontId="15" fillId="3" borderId="8">
      <alignment vertical="center"/>
    </xf>
    <xf numFmtId="0" fontId="16" fillId="4" borderId="9">
      <alignment vertical="center"/>
    </xf>
    <xf numFmtId="0" fontId="17" fillId="4" borderId="8">
      <alignment vertical="center"/>
    </xf>
    <xf numFmtId="0" fontId="18" fillId="5" borderId="10">
      <alignment vertical="center"/>
    </xf>
    <xf numFmtId="0" fontId="19" fillId="0" borderId="11">
      <alignment vertical="center"/>
    </xf>
    <xf numFmtId="0" fontId="20" fillId="0" borderId="12">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2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vertical="center" wrapText="1"/>
    </xf>
    <xf numFmtId="0" fontId="3" fillId="0" borderId="0" xfId="0" applyFont="1" applyAlignment="1">
      <alignment horizontal="left" vertical="center"/>
    </xf>
    <xf numFmtId="0" fontId="1" fillId="0" borderId="0" xfId="0" applyFont="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vertical="center"/>
    </xf>
    <xf numFmtId="0" fontId="2" fillId="0" borderId="1" xfId="0" applyFont="1" applyBorder="1" applyAlignment="1">
      <alignment horizontal="center" vertical="center"/>
    </xf>
    <xf numFmtId="0" fontId="4" fillId="0" borderId="1" xfId="0" applyFont="1" applyBorder="1" applyAlignment="1">
      <alignment vertical="center" wrapText="1"/>
    </xf>
    <xf numFmtId="0" fontId="5" fillId="0" borderId="1" xfId="0" applyFont="1" applyBorder="1" applyAlignment="1">
      <alignment horizontal="left" vertical="top" wrapText="1"/>
    </xf>
    <xf numFmtId="0" fontId="6" fillId="0" borderId="1" xfId="0" applyFont="1" applyFill="1" applyBorder="1" applyAlignment="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1" fillId="0" borderId="1" xfId="0" applyFont="1" applyBorder="1" applyAlignment="1">
      <alignment vertical="center"/>
    </xf>
    <xf numFmtId="176" fontId="1" fillId="0" borderId="2" xfId="0" applyNumberFormat="1" applyFont="1" applyBorder="1" applyAlignment="1">
      <alignment horizontal="center" vertical="center"/>
    </xf>
    <xf numFmtId="176" fontId="1" fillId="0" borderId="3" xfId="0" applyNumberFormat="1" applyFont="1" applyBorder="1" applyAlignment="1">
      <alignment horizontal="center" vertical="center" wrapText="1"/>
    </xf>
    <xf numFmtId="176" fontId="1" fillId="0" borderId="4" xfId="0" applyNumberFormat="1" applyFont="1" applyBorder="1" applyAlignment="1">
      <alignment horizontal="center" vertical="center"/>
    </xf>
    <xf numFmtId="0" fontId="1"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9.png"/></Relationships>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www.wps.cn/officeDocument/2020/cellImage" Target="cellimag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635</xdr:colOff>
      <xdr:row>2</xdr:row>
      <xdr:rowOff>0</xdr:rowOff>
    </xdr:from>
    <xdr:to>
      <xdr:col>1</xdr:col>
      <xdr:colOff>10160</xdr:colOff>
      <xdr:row>2</xdr:row>
      <xdr:rowOff>1339850</xdr:rowOff>
    </xdr:to>
    <xdr:pic>
      <xdr:nvPicPr>
        <xdr:cNvPr id="2" name="Picture 1057" descr="C:/Users/Administrator/AppData/Local/Temp/picturecompress_20220215174620/output_2.jpgoutput_2"/>
        <xdr:cNvPicPr>
          <a:picLocks noChangeAspect="1"/>
        </xdr:cNvPicPr>
      </xdr:nvPicPr>
      <xdr:blipFill>
        <a:blip r:embed="rId1"/>
        <a:stretch>
          <a:fillRect/>
        </a:stretch>
      </xdr:blipFill>
      <xdr:spPr>
        <a:xfrm>
          <a:off x="843280" y="1104900"/>
          <a:ext cx="9525" cy="1339850"/>
        </a:xfrm>
        <a:prstGeom prst="rect">
          <a:avLst/>
        </a:prstGeom>
        <a:noFill/>
        <a:ln w="9525">
          <a:noFill/>
        </a:ln>
      </xdr:spPr>
    </xdr:pic>
    <xdr:clientData/>
  </xdr:twoCellAnchor>
  <xdr:twoCellAnchor editAs="oneCell">
    <xdr:from>
      <xdr:col>1</xdr:col>
      <xdr:colOff>635</xdr:colOff>
      <xdr:row>2</xdr:row>
      <xdr:rowOff>0</xdr:rowOff>
    </xdr:from>
    <xdr:to>
      <xdr:col>1</xdr:col>
      <xdr:colOff>10160</xdr:colOff>
      <xdr:row>2</xdr:row>
      <xdr:rowOff>1339850</xdr:rowOff>
    </xdr:to>
    <xdr:pic>
      <xdr:nvPicPr>
        <xdr:cNvPr id="5" name="Picture 1057" descr="C:/Users/Administrator/AppData/Local/Temp/picturecompress_20220215174620/output_2.jpgoutput_2"/>
        <xdr:cNvPicPr>
          <a:picLocks noChangeAspect="1"/>
        </xdr:cNvPicPr>
      </xdr:nvPicPr>
      <xdr:blipFill>
        <a:blip r:embed="rId1"/>
        <a:stretch>
          <a:fillRect/>
        </a:stretch>
      </xdr:blipFill>
      <xdr:spPr>
        <a:xfrm>
          <a:off x="843280" y="1104900"/>
          <a:ext cx="9525" cy="1339850"/>
        </a:xfrm>
        <a:prstGeom prst="rect">
          <a:avLst/>
        </a:prstGeom>
        <a:noFill/>
        <a:ln w="9525">
          <a:noFill/>
        </a:ln>
      </xdr:spPr>
    </xdr:pic>
    <xdr:clientData/>
  </xdr:twoCellAnchor>
  <xdr:twoCellAnchor editAs="oneCell">
    <xdr:from>
      <xdr:col>1</xdr:col>
      <xdr:colOff>13970</xdr:colOff>
      <xdr:row>2</xdr:row>
      <xdr:rowOff>416560</xdr:rowOff>
    </xdr:from>
    <xdr:to>
      <xdr:col>2</xdr:col>
      <xdr:colOff>0</xdr:colOff>
      <xdr:row>2</xdr:row>
      <xdr:rowOff>2359025</xdr:rowOff>
    </xdr:to>
    <xdr:pic>
      <xdr:nvPicPr>
        <xdr:cNvPr id="9" name="ID_2B4A448CF60447818421C46B96B74DC6"/>
        <xdr:cNvPicPr>
          <a:picLocks noChangeAspect="1"/>
        </xdr:cNvPicPr>
      </xdr:nvPicPr>
      <xdr:blipFill>
        <a:blip r:embed="rId2"/>
        <a:stretch>
          <a:fillRect/>
        </a:stretch>
      </xdr:blipFill>
      <xdr:spPr>
        <a:xfrm>
          <a:off x="856615" y="1521460"/>
          <a:ext cx="1570355" cy="1942465"/>
        </a:xfrm>
        <a:prstGeom prst="rect">
          <a:avLst/>
        </a:prstGeom>
        <a:noFill/>
        <a:ln w="9525">
          <a:noFill/>
        </a:ln>
      </xdr:spPr>
    </xdr:pic>
    <xdr:clientData/>
  </xdr:twoCellAnchor>
  <xdr:twoCellAnchor editAs="oneCell">
    <xdr:from>
      <xdr:col>1</xdr:col>
      <xdr:colOff>13970</xdr:colOff>
      <xdr:row>3</xdr:row>
      <xdr:rowOff>407035</xdr:rowOff>
    </xdr:from>
    <xdr:to>
      <xdr:col>2</xdr:col>
      <xdr:colOff>0</xdr:colOff>
      <xdr:row>3</xdr:row>
      <xdr:rowOff>2302510</xdr:rowOff>
    </xdr:to>
    <xdr:pic>
      <xdr:nvPicPr>
        <xdr:cNvPr id="11" name="ID_F21C2455B3D3477897462CCF194F21C8"/>
        <xdr:cNvPicPr>
          <a:picLocks noChangeAspect="1"/>
        </xdr:cNvPicPr>
      </xdr:nvPicPr>
      <xdr:blipFill>
        <a:blip r:embed="rId3"/>
        <a:stretch>
          <a:fillRect/>
        </a:stretch>
      </xdr:blipFill>
      <xdr:spPr>
        <a:xfrm>
          <a:off x="856615" y="4521835"/>
          <a:ext cx="1570355" cy="1895475"/>
        </a:xfrm>
        <a:prstGeom prst="rect">
          <a:avLst/>
        </a:prstGeom>
        <a:noFill/>
        <a:ln w="9525">
          <a:noFill/>
        </a:ln>
      </xdr:spPr>
    </xdr:pic>
    <xdr:clientData/>
  </xdr:twoCellAnchor>
  <xdr:twoCellAnchor editAs="oneCell">
    <xdr:from>
      <xdr:col>1</xdr:col>
      <xdr:colOff>55880</xdr:colOff>
      <xdr:row>6</xdr:row>
      <xdr:rowOff>13335</xdr:rowOff>
    </xdr:from>
    <xdr:to>
      <xdr:col>1</xdr:col>
      <xdr:colOff>1562735</xdr:colOff>
      <xdr:row>6</xdr:row>
      <xdr:rowOff>2695575</xdr:rowOff>
    </xdr:to>
    <xdr:pic>
      <xdr:nvPicPr>
        <xdr:cNvPr id="15" name="ID_8D97A807BCF7462FA2F6DBDB4A6980A0"/>
        <xdr:cNvPicPr>
          <a:picLocks noChangeAspect="1"/>
        </xdr:cNvPicPr>
      </xdr:nvPicPr>
      <xdr:blipFill>
        <a:blip r:embed="rId4"/>
        <a:stretch>
          <a:fillRect/>
        </a:stretch>
      </xdr:blipFill>
      <xdr:spPr>
        <a:xfrm>
          <a:off x="898525" y="14351635"/>
          <a:ext cx="1506855" cy="2682240"/>
        </a:xfrm>
        <a:prstGeom prst="rect">
          <a:avLst/>
        </a:prstGeom>
        <a:noFill/>
        <a:ln w="9525">
          <a:noFill/>
        </a:ln>
      </xdr:spPr>
    </xdr:pic>
    <xdr:clientData/>
  </xdr:twoCellAnchor>
  <xdr:twoCellAnchor editAs="oneCell">
    <xdr:from>
      <xdr:col>1</xdr:col>
      <xdr:colOff>210185</xdr:colOff>
      <xdr:row>7</xdr:row>
      <xdr:rowOff>13335</xdr:rowOff>
    </xdr:from>
    <xdr:to>
      <xdr:col>1</xdr:col>
      <xdr:colOff>1408430</xdr:colOff>
      <xdr:row>7</xdr:row>
      <xdr:rowOff>1477645</xdr:rowOff>
    </xdr:to>
    <xdr:pic>
      <xdr:nvPicPr>
        <xdr:cNvPr id="16" name="ID_654F728AF9234B0CB083BDB274942745"/>
        <xdr:cNvPicPr>
          <a:picLocks noChangeAspect="1"/>
        </xdr:cNvPicPr>
      </xdr:nvPicPr>
      <xdr:blipFill>
        <a:blip r:embed="rId5"/>
        <a:stretch>
          <a:fillRect/>
        </a:stretch>
      </xdr:blipFill>
      <xdr:spPr>
        <a:xfrm>
          <a:off x="1052830" y="17056735"/>
          <a:ext cx="1198245" cy="1464310"/>
        </a:xfrm>
        <a:prstGeom prst="rect">
          <a:avLst/>
        </a:prstGeom>
        <a:noFill/>
        <a:ln w="9525">
          <a:noFill/>
        </a:ln>
      </xdr:spPr>
    </xdr:pic>
    <xdr:clientData/>
  </xdr:twoCellAnchor>
  <xdr:twoCellAnchor editAs="oneCell">
    <xdr:from>
      <xdr:col>1</xdr:col>
      <xdr:colOff>191135</xdr:colOff>
      <xdr:row>4</xdr:row>
      <xdr:rowOff>13335</xdr:rowOff>
    </xdr:from>
    <xdr:to>
      <xdr:col>1</xdr:col>
      <xdr:colOff>1428115</xdr:colOff>
      <xdr:row>4</xdr:row>
      <xdr:rowOff>1477645</xdr:rowOff>
    </xdr:to>
    <xdr:pic>
      <xdr:nvPicPr>
        <xdr:cNvPr id="19" name="ID_86607552F73F400487378F8FD3879E85"/>
        <xdr:cNvPicPr>
          <a:picLocks noChangeAspect="1"/>
        </xdr:cNvPicPr>
      </xdr:nvPicPr>
      <xdr:blipFill>
        <a:blip r:embed="rId6"/>
        <a:stretch>
          <a:fillRect/>
        </a:stretch>
      </xdr:blipFill>
      <xdr:spPr>
        <a:xfrm>
          <a:off x="1033780" y="6744335"/>
          <a:ext cx="1236980" cy="1464310"/>
        </a:xfrm>
        <a:prstGeom prst="rect">
          <a:avLst/>
        </a:prstGeom>
        <a:noFill/>
        <a:ln w="9525">
          <a:noFill/>
        </a:ln>
      </xdr:spPr>
    </xdr:pic>
    <xdr:clientData/>
  </xdr:twoCellAnchor>
  <xdr:twoCellAnchor editAs="oneCell">
    <xdr:from>
      <xdr:col>1</xdr:col>
      <xdr:colOff>99695</xdr:colOff>
      <xdr:row>5</xdr:row>
      <xdr:rowOff>154940</xdr:rowOff>
    </xdr:from>
    <xdr:to>
      <xdr:col>1</xdr:col>
      <xdr:colOff>1518920</xdr:colOff>
      <xdr:row>5</xdr:row>
      <xdr:rowOff>1336675</xdr:rowOff>
    </xdr:to>
    <xdr:pic>
      <xdr:nvPicPr>
        <xdr:cNvPr id="22" name="ID_789F9BE214644AB19C5DF5E690B49E99"/>
        <xdr:cNvPicPr>
          <a:picLocks noChangeAspect="1"/>
        </xdr:cNvPicPr>
      </xdr:nvPicPr>
      <xdr:blipFill>
        <a:blip r:embed="rId7"/>
        <a:srcRect l="15483" r="12690" b="6787"/>
        <a:stretch>
          <a:fillRect/>
        </a:stretch>
      </xdr:blipFill>
      <xdr:spPr>
        <a:xfrm>
          <a:off x="942340" y="9565640"/>
          <a:ext cx="1419225" cy="1181735"/>
        </a:xfrm>
        <a:prstGeom prst="rect">
          <a:avLst/>
        </a:prstGeom>
        <a:noFill/>
        <a:ln w="9525">
          <a:noFill/>
        </a:ln>
      </xdr:spPr>
    </xdr:pic>
    <xdr:clientData/>
  </xdr:twoCellAnchor>
  <xdr:twoCellAnchor editAs="oneCell">
    <xdr:from>
      <xdr:col>1</xdr:col>
      <xdr:colOff>19685</xdr:colOff>
      <xdr:row>9</xdr:row>
      <xdr:rowOff>520065</xdr:rowOff>
    </xdr:from>
    <xdr:to>
      <xdr:col>2</xdr:col>
      <xdr:colOff>0</xdr:colOff>
      <xdr:row>9</xdr:row>
      <xdr:rowOff>3415665</xdr:rowOff>
    </xdr:to>
    <xdr:pic>
      <xdr:nvPicPr>
        <xdr:cNvPr id="4" name="ID_073C14628CE24A02B770A38DD2DB7EA3"/>
        <xdr:cNvPicPr>
          <a:picLocks noChangeAspect="1"/>
        </xdr:cNvPicPr>
      </xdr:nvPicPr>
      <xdr:blipFill>
        <a:blip r:embed="rId8"/>
        <a:srcRect b="22567"/>
        <a:stretch>
          <a:fillRect/>
        </a:stretch>
      </xdr:blipFill>
      <xdr:spPr>
        <a:xfrm>
          <a:off x="862330" y="23430865"/>
          <a:ext cx="1564640" cy="289560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tabSelected="1" zoomScale="85" zoomScaleNormal="85" topLeftCell="A10" workbookViewId="0">
      <selection activeCell="B6" sqref="B6"/>
    </sheetView>
  </sheetViews>
  <sheetFormatPr defaultColWidth="9" defaultRowHeight="25" customHeight="1" outlineLevelCol="7"/>
  <cols>
    <col min="1" max="1" width="12.287037037037" style="2" customWidth="1"/>
    <col min="2" max="2" width="23.1018518518519" style="2" customWidth="1"/>
    <col min="3" max="3" width="19.7407407407407" style="3" customWidth="1"/>
    <col min="4" max="6" width="9" style="2"/>
    <col min="7" max="7" width="9.11111111111111" style="2"/>
    <col min="8" max="8" width="77.5092592592593" style="2" customWidth="1"/>
    <col min="9" max="16384" width="9" style="2"/>
  </cols>
  <sheetData>
    <row r="1" ht="50" customHeight="1" spans="1:8">
      <c r="A1" s="4" t="s">
        <v>0</v>
      </c>
      <c r="B1" s="5"/>
      <c r="C1" s="5"/>
      <c r="D1" s="5"/>
      <c r="E1" s="5"/>
      <c r="F1" s="5"/>
      <c r="G1" s="5"/>
      <c r="H1" s="5"/>
    </row>
    <row r="2" s="1" customFormat="1" ht="37" customHeight="1" spans="1:8">
      <c r="A2" s="6" t="s">
        <v>1</v>
      </c>
      <c r="B2" s="6" t="s">
        <v>2</v>
      </c>
      <c r="C2" s="7" t="s">
        <v>3</v>
      </c>
      <c r="D2" s="6" t="s">
        <v>4</v>
      </c>
      <c r="E2" s="6" t="s">
        <v>5</v>
      </c>
      <c r="F2" s="6" t="s">
        <v>6</v>
      </c>
      <c r="G2" s="6" t="s">
        <v>7</v>
      </c>
      <c r="H2" s="6" t="s">
        <v>8</v>
      </c>
    </row>
    <row r="3" s="2" customFormat="1" ht="237" customHeight="1" spans="1:8">
      <c r="A3" s="8" t="s">
        <v>9</v>
      </c>
      <c r="B3" s="9"/>
      <c r="C3" s="10" t="s">
        <v>10</v>
      </c>
      <c r="D3" s="9">
        <v>1</v>
      </c>
      <c r="E3" s="9" t="s">
        <v>11</v>
      </c>
      <c r="F3" s="9">
        <v>2550</v>
      </c>
      <c r="G3" s="9">
        <f t="shared" ref="G3:G10" si="0">F3*D3</f>
        <v>2550</v>
      </c>
      <c r="H3" s="11" t="s">
        <v>12</v>
      </c>
    </row>
    <row r="4" s="2" customFormat="1" ht="206" customHeight="1" spans="1:8">
      <c r="A4" s="8" t="s">
        <v>13</v>
      </c>
      <c r="B4" s="9"/>
      <c r="C4" s="10" t="s">
        <v>14</v>
      </c>
      <c r="D4" s="9">
        <v>2</v>
      </c>
      <c r="E4" s="9" t="s">
        <v>15</v>
      </c>
      <c r="F4" s="9">
        <v>1290</v>
      </c>
      <c r="G4" s="9">
        <f t="shared" si="0"/>
        <v>2580</v>
      </c>
      <c r="H4" s="11" t="s">
        <v>12</v>
      </c>
    </row>
    <row r="5" s="2" customFormat="1" ht="211" customHeight="1" spans="1:8">
      <c r="A5" s="8" t="s">
        <v>16</v>
      </c>
      <c r="B5" s="12"/>
      <c r="C5" s="13" t="s">
        <v>17</v>
      </c>
      <c r="D5" s="9">
        <v>2</v>
      </c>
      <c r="E5" s="9" t="s">
        <v>15</v>
      </c>
      <c r="F5" s="9">
        <v>580</v>
      </c>
      <c r="G5" s="9">
        <f t="shared" si="0"/>
        <v>1160</v>
      </c>
      <c r="H5" s="11" t="s">
        <v>18</v>
      </c>
    </row>
    <row r="6" s="2" customFormat="1" ht="388" customHeight="1" spans="1:8">
      <c r="A6" s="8" t="s">
        <v>19</v>
      </c>
      <c r="B6" s="12"/>
      <c r="C6" s="13" t="s">
        <v>20</v>
      </c>
      <c r="D6" s="9">
        <v>1</v>
      </c>
      <c r="E6" s="9" t="s">
        <v>15</v>
      </c>
      <c r="F6" s="9">
        <v>890</v>
      </c>
      <c r="G6" s="9">
        <f t="shared" si="0"/>
        <v>890</v>
      </c>
      <c r="H6" s="11" t="s">
        <v>21</v>
      </c>
    </row>
    <row r="7" s="2" customFormat="1" ht="213" customHeight="1" spans="1:8">
      <c r="A7" s="8" t="s">
        <v>13</v>
      </c>
      <c r="B7" s="9"/>
      <c r="C7" s="10" t="s">
        <v>22</v>
      </c>
      <c r="D7" s="9">
        <v>26</v>
      </c>
      <c r="E7" s="9" t="s">
        <v>15</v>
      </c>
      <c r="F7" s="9">
        <v>1250</v>
      </c>
      <c r="G7" s="9">
        <f t="shared" si="0"/>
        <v>32500</v>
      </c>
      <c r="H7" s="11" t="s">
        <v>23</v>
      </c>
    </row>
    <row r="8" s="2" customFormat="1" ht="117" customHeight="1" spans="1:8">
      <c r="A8" s="8" t="s">
        <v>24</v>
      </c>
      <c r="B8" s="12"/>
      <c r="C8" s="13" t="s">
        <v>25</v>
      </c>
      <c r="D8" s="9">
        <v>6</v>
      </c>
      <c r="E8" s="9" t="s">
        <v>15</v>
      </c>
      <c r="F8" s="9">
        <v>650</v>
      </c>
      <c r="G8" s="9">
        <f t="shared" si="0"/>
        <v>3900</v>
      </c>
      <c r="H8" s="11" t="s">
        <v>26</v>
      </c>
    </row>
    <row r="9" s="2" customFormat="1" ht="345" customHeight="1" spans="1:8">
      <c r="A9" s="8" t="s">
        <v>27</v>
      </c>
      <c r="B9" s="12" t="str">
        <f>_xlfn.DISPIMG("ID_6EEC4C5EE36343309E1FEB9B74D7460D",1)</f>
        <v>=DISPIMG("ID_6EEC4C5EE36343309E1FEB9B74D7460D",1)</v>
      </c>
      <c r="C9" s="13"/>
      <c r="D9" s="9">
        <v>1</v>
      </c>
      <c r="E9" s="9" t="s">
        <v>15</v>
      </c>
      <c r="F9" s="9">
        <v>890</v>
      </c>
      <c r="G9" s="9">
        <f t="shared" si="0"/>
        <v>890</v>
      </c>
      <c r="H9" s="11" t="s">
        <v>28</v>
      </c>
    </row>
    <row r="10" s="2" customFormat="1" ht="385" customHeight="1" spans="1:8">
      <c r="A10" s="14" t="s">
        <v>29</v>
      </c>
      <c r="B10" s="12"/>
      <c r="C10" s="13" t="s">
        <v>30</v>
      </c>
      <c r="D10" s="9">
        <v>2.4</v>
      </c>
      <c r="E10" s="9" t="s">
        <v>31</v>
      </c>
      <c r="F10" s="9">
        <v>950</v>
      </c>
      <c r="G10" s="9">
        <f t="shared" si="0"/>
        <v>2280</v>
      </c>
      <c r="H10" s="11" t="s">
        <v>21</v>
      </c>
    </row>
    <row r="11" s="1" customFormat="1" customHeight="1" spans="1:8">
      <c r="A11" s="15" t="s">
        <v>32</v>
      </c>
      <c r="B11" s="16">
        <f>G11</f>
        <v>46750</v>
      </c>
      <c r="C11" s="17"/>
      <c r="D11" s="18"/>
      <c r="E11" s="15"/>
      <c r="F11" s="15"/>
      <c r="G11" s="15">
        <f>SUM(G3:G10)</f>
        <v>46750</v>
      </c>
      <c r="H11" s="15"/>
    </row>
    <row r="12" ht="112" customHeight="1" spans="1:8">
      <c r="A12" s="19" t="s">
        <v>33</v>
      </c>
      <c r="B12" s="19"/>
      <c r="C12" s="19"/>
      <c r="D12" s="19"/>
      <c r="E12" s="19"/>
      <c r="F12" s="19"/>
      <c r="G12" s="19"/>
      <c r="H12" s="19"/>
    </row>
    <row r="13" ht="33" customHeight="1"/>
  </sheetData>
  <mergeCells count="3">
    <mergeCell ref="A1:H1"/>
    <mergeCell ref="B11:D11"/>
    <mergeCell ref="A12:H12"/>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华为</dc:creator>
  <cp:lastModifiedBy>Ybcpfy</cp:lastModifiedBy>
  <dcterms:created xsi:type="dcterms:W3CDTF">2023-05-12T11:15:00Z</dcterms:created>
  <dcterms:modified xsi:type="dcterms:W3CDTF">2026-09-22T05:12:09Z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68CEE881D9D0443487F1746BA2FDA652_13</vt:lpwstr>
  </property>
  <property fmtid="{D5CDD505-2E9C-101B-9397-08002B2CF9AE}" pid="4" name="CalculationRule">
    <vt:i4>0</vt:i4>
  </property>
</Properties>
</file>